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7EC5A5E-B209-4BBA-BC11-EE03054A6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" i="3" l="1"/>
  <c r="L12" i="3"/>
  <c r="L13" i="3"/>
  <c r="L14" i="3"/>
  <c r="L15" i="3"/>
  <c r="L16" i="3"/>
  <c r="L17" i="3"/>
  <c r="L18" i="3"/>
  <c r="J10" i="3"/>
  <c r="J19" i="3"/>
  <c r="G19" i="3"/>
  <c r="I11" i="3"/>
  <c r="I12" i="3"/>
  <c r="I13" i="3"/>
  <c r="I14" i="3"/>
  <c r="I15" i="3"/>
  <c r="I16" i="3"/>
  <c r="I17" i="3"/>
  <c r="I18" i="3"/>
  <c r="I10" i="3"/>
  <c r="L10" i="3" s="1"/>
  <c r="D19" i="3"/>
  <c r="G18" i="3"/>
  <c r="J18" i="3" s="1"/>
  <c r="G17" i="3"/>
  <c r="J17" i="3" s="1"/>
  <c r="G16" i="3"/>
  <c r="J16" i="3" s="1"/>
  <c r="G15" i="3"/>
  <c r="J15" i="3" s="1"/>
  <c r="G14" i="3"/>
  <c r="J14" i="3" s="1"/>
  <c r="G13" i="3"/>
  <c r="J13" i="3" s="1"/>
  <c r="G12" i="3"/>
  <c r="J12" i="3" s="1"/>
  <c r="G11" i="3"/>
  <c r="J11" i="3" s="1"/>
  <c r="G10" i="3"/>
  <c r="L19" i="3" l="1"/>
  <c r="C20" i="3" s="1"/>
  <c r="C21" i="3" s="1"/>
  <c r="I19" i="3"/>
</calcChain>
</file>

<file path=xl/sharedStrings.xml><?xml version="1.0" encoding="utf-8"?>
<sst xmlns="http://schemas.openxmlformats.org/spreadsheetml/2006/main" count="38" uniqueCount="37">
  <si>
    <t>國立新營高級工業職業學校</t>
  </si>
  <si>
    <t>黏 貼 憑 證 用 紙</t>
  </si>
  <si>
    <t>元</t>
    <phoneticPr fontId="4" type="noConversion"/>
  </si>
  <si>
    <t>十</t>
    <phoneticPr fontId="4" type="noConversion"/>
  </si>
  <si>
    <t>百</t>
    <phoneticPr fontId="4" type="noConversion"/>
  </si>
  <si>
    <t>千</t>
    <phoneticPr fontId="4" type="noConversion"/>
  </si>
  <si>
    <t>萬</t>
    <phoneticPr fontId="4" type="noConversion"/>
  </si>
  <si>
    <t>十萬</t>
    <phoneticPr fontId="4" type="noConversion"/>
  </si>
  <si>
    <t>百萬</t>
    <phoneticPr fontId="4" type="noConversion"/>
  </si>
  <si>
    <t>姓名</t>
    <phoneticPr fontId="4" type="noConversion"/>
  </si>
  <si>
    <t>數量</t>
    <phoneticPr fontId="4" type="noConversion"/>
  </si>
  <si>
    <t>單位</t>
    <phoneticPr fontId="4" type="noConversion"/>
  </si>
  <si>
    <t>單價</t>
    <phoneticPr fontId="4" type="noConversion"/>
  </si>
  <si>
    <t>金額</t>
    <phoneticPr fontId="4" type="noConversion"/>
  </si>
  <si>
    <t>補充保費</t>
    <phoneticPr fontId="4" type="noConversion"/>
  </si>
  <si>
    <t>小計</t>
    <phoneticPr fontId="4" type="noConversion"/>
  </si>
  <si>
    <t>用途說明</t>
    <phoneticPr fontId="4" type="noConversion"/>
  </si>
  <si>
    <t>憑證編號</t>
    <phoneticPr fontId="4" type="noConversion"/>
  </si>
  <si>
    <t>金            額</t>
    <phoneticPr fontId="4" type="noConversion"/>
  </si>
  <si>
    <t>承辦單位</t>
  </si>
  <si>
    <t>會辦單位</t>
  </si>
  <si>
    <t>主計室</t>
    <phoneticPr fontId="4" type="noConversion"/>
  </si>
  <si>
    <t>校       長</t>
    <phoneticPr fontId="4" type="noConversion"/>
  </si>
  <si>
    <t>出納組</t>
    <phoneticPr fontId="4" type="noConversion"/>
  </si>
  <si>
    <t>人事室</t>
    <phoneticPr fontId="4" type="noConversion"/>
  </si>
  <si>
    <t>身份別</t>
    <phoneticPr fontId="4" type="noConversion"/>
  </si>
  <si>
    <t>經費來源
預算科目</t>
    <phoneticPr fontId="4" type="noConversion"/>
  </si>
  <si>
    <t>總計</t>
    <phoneticPr fontId="4" type="noConversion"/>
  </si>
  <si>
    <t>合計</t>
    <phoneticPr fontId="4" type="noConversion"/>
  </si>
  <si>
    <t>簽名或備註(校外加註身份證字號;首次匯款者檢附簽收領據)</t>
    <phoneticPr fontId="4" type="noConversion"/>
  </si>
  <si>
    <r>
      <t xml:space="preserve">114E202-1 113-2優質化-A1落實學校課程發展
</t>
    </r>
    <r>
      <rPr>
        <sz val="9"/>
        <color theme="1"/>
        <rFont val="標楷體"/>
        <family val="4"/>
        <charset val="136"/>
      </rPr>
      <t xml:space="preserve">285 講座鐘點費
28Y 二代健保補充保費              </t>
    </r>
    <phoneticPr fontId="4" type="noConversion"/>
  </si>
  <si>
    <t>E114200000XX</t>
    <phoneticPr fontId="4" type="noConversion"/>
  </si>
  <si>
    <t>114年         2月                                      印領清冊</t>
    <phoneticPr fontId="4" type="noConversion"/>
  </si>
  <si>
    <t>交通費</t>
    <phoneticPr fontId="4" type="noConversion"/>
  </si>
  <si>
    <r>
      <t>1月9日教師法定通報與身心舒壓研習講座交通費、鐘點費</t>
    </r>
    <r>
      <rPr>
        <sz val="10"/>
        <color theme="1"/>
        <rFont val="新細明體"/>
        <family val="1"/>
        <charset val="136"/>
      </rPr>
      <t>、</t>
    </r>
    <r>
      <rPr>
        <sz val="10"/>
        <color theme="1"/>
        <rFont val="標楷體"/>
        <family val="4"/>
        <charset val="136"/>
      </rPr>
      <t>補充保費</t>
    </r>
    <phoneticPr fontId="4" type="noConversion"/>
  </si>
  <si>
    <t>(起訖地點、自行開車公里數或火車票價、鐘點費授課時段)</t>
    <phoneticPr fontId="4" type="noConversion"/>
  </si>
  <si>
    <t>千萬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</si>
</sst>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[DBNum2]&quot;新&quot;&quot;臺&quot;&quot;幣&quot;\ General\ &quot;元&quot;&quot;整&quot;"/>
  </numFmts>
  <fonts count="11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0"/>
      <color theme="1"/>
      <name val="新細明體"/>
      <family val="1"/>
      <charset val="136"/>
    </font>
    <font>
      <sz val="10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shrinkToFit="1"/>
    </xf>
    <xf numFmtId="176" fontId="3" fillId="0" borderId="3" xfId="1" applyNumberFormat="1" applyFont="1" applyBorder="1" applyAlignment="1">
      <alignment horizontal="center" vertical="center" shrinkToFit="1"/>
    </xf>
    <xf numFmtId="176" fontId="3" fillId="0" borderId="12" xfId="1" applyNumberFormat="1" applyFont="1" applyBorder="1" applyAlignment="1">
      <alignment horizontal="center" vertical="center" shrinkToFit="1"/>
    </xf>
    <xf numFmtId="176" fontId="3" fillId="0" borderId="1" xfId="1" applyNumberFormat="1" applyFont="1" applyFill="1" applyBorder="1" applyAlignment="1">
      <alignment horizontal="center" vertical="center" shrinkToFit="1"/>
    </xf>
    <xf numFmtId="176" fontId="3" fillId="2" borderId="1" xfId="1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top" wrapText="1" shrinkToFit="1"/>
    </xf>
    <xf numFmtId="0" fontId="7" fillId="0" borderId="4" xfId="0" applyFont="1" applyBorder="1" applyAlignment="1">
      <alignment horizontal="left" vertical="top" wrapText="1" shrinkToFit="1"/>
    </xf>
    <xf numFmtId="0" fontId="7" fillId="0" borderId="3" xfId="0" applyFont="1" applyBorder="1" applyAlignment="1">
      <alignment horizontal="left" vertical="top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12" xfId="1" applyNumberFormat="1" applyFont="1" applyBorder="1" applyAlignment="1">
      <alignment horizontal="center" vertical="center" shrinkToFit="1"/>
    </xf>
    <xf numFmtId="176" fontId="3" fillId="0" borderId="7" xfId="1" applyNumberFormat="1" applyFont="1" applyBorder="1" applyAlignment="1">
      <alignment horizontal="center" vertical="center" shrinkToFit="1"/>
    </xf>
    <xf numFmtId="176" fontId="3" fillId="0" borderId="1" xfId="1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wrapText="1" shrinkToFit="1"/>
    </xf>
    <xf numFmtId="0" fontId="7" fillId="0" borderId="4" xfId="0" applyFont="1" applyFill="1" applyBorder="1" applyAlignment="1">
      <alignment horizontal="left" vertical="center" wrapText="1" shrinkToFit="1"/>
    </xf>
    <xf numFmtId="0" fontId="7" fillId="0" borderId="3" xfId="0" applyFont="1" applyFill="1" applyBorder="1" applyAlignment="1">
      <alignment horizontal="left" vertical="center" wrapText="1" shrinkToFit="1"/>
    </xf>
    <xf numFmtId="176" fontId="3" fillId="2" borderId="1" xfId="1" applyNumberFormat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76" fontId="3" fillId="0" borderId="2" xfId="1" applyNumberFormat="1" applyFont="1" applyBorder="1" applyAlignment="1">
      <alignment horizontal="center" vertical="center" shrinkToFit="1"/>
    </xf>
    <xf numFmtId="176" fontId="3" fillId="0" borderId="3" xfId="1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center" wrapText="1" shrinkToFit="1"/>
    </xf>
    <xf numFmtId="0" fontId="10" fillId="0" borderId="4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wrapText="1" shrinkToFit="1"/>
    </xf>
    <xf numFmtId="177" fontId="6" fillId="0" borderId="9" xfId="0" applyNumberFormat="1" applyFont="1" applyBorder="1" applyAlignment="1">
      <alignment horizontal="left" vertical="distributed"/>
    </xf>
    <xf numFmtId="177" fontId="6" fillId="0" borderId="10" xfId="0" applyNumberFormat="1" applyFont="1" applyBorder="1" applyAlignment="1">
      <alignment horizontal="left" vertical="distributed"/>
    </xf>
    <xf numFmtId="177" fontId="6" fillId="0" borderId="11" xfId="0" applyNumberFormat="1" applyFont="1" applyBorder="1" applyAlignment="1">
      <alignment horizontal="left" vertical="distributed"/>
    </xf>
    <xf numFmtId="0" fontId="3" fillId="0" borderId="1" xfId="0" applyFont="1" applyBorder="1" applyAlignment="1">
      <alignment horizontal="center" vertical="top"/>
    </xf>
    <xf numFmtId="176" fontId="3" fillId="0" borderId="1" xfId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zoomScale="115" zoomScaleNormal="115" workbookViewId="0">
      <selection activeCell="C20" sqref="C20:P20"/>
    </sheetView>
  </sheetViews>
  <sheetFormatPr defaultRowHeight="16.5" x14ac:dyDescent="0.25"/>
  <cols>
    <col min="1" max="1" width="6.75" style="1" customWidth="1"/>
    <col min="2" max="3" width="10.375" style="1" customWidth="1"/>
    <col min="4" max="4" width="7.875" style="1" customWidth="1"/>
    <col min="5" max="5" width="5" style="1" customWidth="1"/>
    <col min="6" max="6" width="5.5" style="1" customWidth="1"/>
    <col min="7" max="8" width="4.625" style="1" customWidth="1"/>
    <col min="9" max="9" width="5.125" style="1" customWidth="1"/>
    <col min="10" max="13" width="4.625" style="1" customWidth="1"/>
    <col min="14" max="15" width="9" style="1"/>
    <col min="16" max="16" width="10.125" style="1" customWidth="1"/>
    <col min="17" max="16384" width="9" style="1"/>
  </cols>
  <sheetData>
    <row r="1" spans="1:16" ht="27.7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30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4" spans="1:16" ht="18" customHeight="1" x14ac:dyDescent="0.25">
      <c r="A4" s="14" t="s">
        <v>17</v>
      </c>
      <c r="B4" s="14"/>
      <c r="C4" s="64" t="s">
        <v>26</v>
      </c>
      <c r="D4" s="65"/>
      <c r="E4" s="66"/>
      <c r="F4" s="15" t="s">
        <v>18</v>
      </c>
      <c r="G4" s="15"/>
      <c r="H4" s="15"/>
      <c r="I4" s="15"/>
      <c r="J4" s="15"/>
      <c r="K4" s="15"/>
      <c r="L4" s="15"/>
      <c r="M4" s="15"/>
      <c r="N4" s="16" t="s">
        <v>16</v>
      </c>
      <c r="O4" s="17"/>
      <c r="P4" s="18"/>
    </row>
    <row r="5" spans="1:16" x14ac:dyDescent="0.25">
      <c r="A5" s="14"/>
      <c r="B5" s="14"/>
      <c r="C5" s="67"/>
      <c r="D5" s="68"/>
      <c r="E5" s="69"/>
      <c r="F5" s="1" t="s">
        <v>36</v>
      </c>
      <c r="G5" s="3" t="s">
        <v>8</v>
      </c>
      <c r="H5" s="3" t="s">
        <v>7</v>
      </c>
      <c r="I5" s="3" t="s">
        <v>6</v>
      </c>
      <c r="J5" s="3" t="s">
        <v>5</v>
      </c>
      <c r="K5" s="3" t="s">
        <v>4</v>
      </c>
      <c r="L5" s="3" t="s">
        <v>3</v>
      </c>
      <c r="M5" s="3" t="s">
        <v>2</v>
      </c>
      <c r="N5" s="19"/>
      <c r="O5" s="20"/>
      <c r="P5" s="21"/>
    </row>
    <row r="6" spans="1:16" ht="84.75" customHeight="1" x14ac:dyDescent="0.25">
      <c r="A6" s="26" t="s">
        <v>31</v>
      </c>
      <c r="B6" s="27"/>
      <c r="C6" s="28" t="s">
        <v>30</v>
      </c>
      <c r="D6" s="29"/>
      <c r="E6" s="30"/>
      <c r="F6" s="2"/>
      <c r="G6" s="2"/>
      <c r="H6" s="2"/>
      <c r="I6" s="2"/>
      <c r="J6" s="2">
        <v>8</v>
      </c>
      <c r="K6" s="2">
        <v>1</v>
      </c>
      <c r="L6" s="2">
        <v>4</v>
      </c>
      <c r="M6" s="2">
        <v>8</v>
      </c>
      <c r="N6" s="28" t="s">
        <v>34</v>
      </c>
      <c r="O6" s="29"/>
      <c r="P6" s="30"/>
    </row>
    <row r="8" spans="1:16" ht="27.75" customHeight="1" x14ac:dyDescent="0.25">
      <c r="A8" s="16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8"/>
    </row>
    <row r="9" spans="1:16" ht="36.75" customHeight="1" x14ac:dyDescent="0.25">
      <c r="A9" s="3" t="s">
        <v>25</v>
      </c>
      <c r="B9" s="3" t="s">
        <v>9</v>
      </c>
      <c r="C9" s="6" t="s">
        <v>33</v>
      </c>
      <c r="D9" s="3" t="s">
        <v>10</v>
      </c>
      <c r="E9" s="3" t="s">
        <v>11</v>
      </c>
      <c r="F9" s="3" t="s">
        <v>12</v>
      </c>
      <c r="G9" s="15" t="s">
        <v>13</v>
      </c>
      <c r="H9" s="15"/>
      <c r="I9" s="6" t="s">
        <v>15</v>
      </c>
      <c r="J9" s="15" t="s">
        <v>14</v>
      </c>
      <c r="K9" s="15"/>
      <c r="L9" s="15" t="s">
        <v>28</v>
      </c>
      <c r="M9" s="15"/>
      <c r="N9" s="31" t="s">
        <v>29</v>
      </c>
      <c r="O9" s="32"/>
      <c r="P9" s="33"/>
    </row>
    <row r="10" spans="1:16" ht="27.95" customHeight="1" x14ac:dyDescent="0.25">
      <c r="A10" s="2"/>
      <c r="B10" s="2"/>
      <c r="C10" s="7">
        <v>300</v>
      </c>
      <c r="D10" s="7">
        <v>1</v>
      </c>
      <c r="E10" s="7"/>
      <c r="F10" s="7">
        <v>1000</v>
      </c>
      <c r="G10" s="22">
        <f>ROUND(D10*F10,0)</f>
        <v>1000</v>
      </c>
      <c r="H10" s="22"/>
      <c r="I10" s="9">
        <f>C10+G10</f>
        <v>1300</v>
      </c>
      <c r="J10" s="34">
        <f>ROUND(SUM(G10:H10)*0.0211,0)</f>
        <v>21</v>
      </c>
      <c r="K10" s="35"/>
      <c r="L10" s="22">
        <f>I10+J10</f>
        <v>1321</v>
      </c>
      <c r="M10" s="22"/>
      <c r="N10" s="56" t="s">
        <v>35</v>
      </c>
      <c r="O10" s="57"/>
      <c r="P10" s="58"/>
    </row>
    <row r="11" spans="1:16" ht="27.95" customHeight="1" x14ac:dyDescent="0.25">
      <c r="A11" s="4"/>
      <c r="B11" s="4"/>
      <c r="C11" s="11"/>
      <c r="D11" s="11"/>
      <c r="E11" s="11"/>
      <c r="F11" s="11"/>
      <c r="G11" s="40">
        <f>ROUND(D11*F11,0)</f>
        <v>0</v>
      </c>
      <c r="H11" s="40"/>
      <c r="I11" s="9">
        <f t="shared" ref="I11:I18" si="0">C11+G11</f>
        <v>0</v>
      </c>
      <c r="J11" s="34">
        <f t="shared" ref="J11:J18" si="1">SUM(G11:H11)*0.0211</f>
        <v>0</v>
      </c>
      <c r="K11" s="35"/>
      <c r="L11" s="22">
        <f t="shared" ref="L11:L18" si="2">I11+J11</f>
        <v>0</v>
      </c>
      <c r="M11" s="22"/>
      <c r="N11" s="23"/>
      <c r="O11" s="24"/>
      <c r="P11" s="25"/>
    </row>
    <row r="12" spans="1:16" ht="27.95" customHeight="1" x14ac:dyDescent="0.25">
      <c r="A12" s="4"/>
      <c r="B12" s="2"/>
      <c r="C12" s="7"/>
      <c r="D12" s="7"/>
      <c r="E12" s="7"/>
      <c r="F12" s="7"/>
      <c r="G12" s="22">
        <f>ROUND(D12*F12,0)</f>
        <v>0</v>
      </c>
      <c r="H12" s="22"/>
      <c r="I12" s="9">
        <f t="shared" si="0"/>
        <v>0</v>
      </c>
      <c r="J12" s="34">
        <f t="shared" si="1"/>
        <v>0</v>
      </c>
      <c r="K12" s="35"/>
      <c r="L12" s="22">
        <f t="shared" si="2"/>
        <v>0</v>
      </c>
      <c r="M12" s="22"/>
      <c r="N12" s="23"/>
      <c r="O12" s="24"/>
      <c r="P12" s="25"/>
    </row>
    <row r="13" spans="1:16" ht="27.95" customHeight="1" x14ac:dyDescent="0.25">
      <c r="A13" s="4"/>
      <c r="B13" s="5"/>
      <c r="C13" s="10"/>
      <c r="D13" s="10"/>
      <c r="E13" s="10"/>
      <c r="F13" s="10"/>
      <c r="G13" s="36">
        <f>ROUND(D13*F13,0)</f>
        <v>0</v>
      </c>
      <c r="H13" s="36"/>
      <c r="I13" s="9">
        <f t="shared" si="0"/>
        <v>0</v>
      </c>
      <c r="J13" s="34">
        <f t="shared" si="1"/>
        <v>0</v>
      </c>
      <c r="K13" s="35"/>
      <c r="L13" s="22">
        <f t="shared" si="2"/>
        <v>0</v>
      </c>
      <c r="M13" s="22"/>
      <c r="N13" s="37"/>
      <c r="O13" s="38"/>
      <c r="P13" s="39"/>
    </row>
    <row r="14" spans="1:16" ht="27.95" customHeight="1" x14ac:dyDescent="0.25">
      <c r="A14" s="2"/>
      <c r="B14" s="2"/>
      <c r="C14" s="7"/>
      <c r="D14" s="7"/>
      <c r="E14" s="7"/>
      <c r="F14" s="7"/>
      <c r="G14" s="22">
        <f>ROUND(D14*F14,0)</f>
        <v>0</v>
      </c>
      <c r="H14" s="22"/>
      <c r="I14" s="9">
        <f t="shared" si="0"/>
        <v>0</v>
      </c>
      <c r="J14" s="34">
        <f t="shared" si="1"/>
        <v>0</v>
      </c>
      <c r="K14" s="35"/>
      <c r="L14" s="22">
        <f t="shared" si="2"/>
        <v>0</v>
      </c>
      <c r="M14" s="22"/>
      <c r="N14" s="23"/>
      <c r="O14" s="24"/>
      <c r="P14" s="25"/>
    </row>
    <row r="15" spans="1:16" ht="27.95" customHeight="1" x14ac:dyDescent="0.25">
      <c r="A15" s="2"/>
      <c r="B15" s="2"/>
      <c r="C15" s="7"/>
      <c r="D15" s="7"/>
      <c r="E15" s="7"/>
      <c r="F15" s="7"/>
      <c r="G15" s="44">
        <f>ROUND(D15*F15,0)</f>
        <v>0</v>
      </c>
      <c r="H15" s="45"/>
      <c r="I15" s="9">
        <f t="shared" si="0"/>
        <v>0</v>
      </c>
      <c r="J15" s="34">
        <f t="shared" si="1"/>
        <v>0</v>
      </c>
      <c r="K15" s="35"/>
      <c r="L15" s="22">
        <f t="shared" si="2"/>
        <v>0</v>
      </c>
      <c r="M15" s="22"/>
      <c r="N15" s="23"/>
      <c r="O15" s="24"/>
      <c r="P15" s="25"/>
    </row>
    <row r="16" spans="1:16" ht="27.95" customHeight="1" x14ac:dyDescent="0.25">
      <c r="A16" s="2"/>
      <c r="B16" s="2"/>
      <c r="C16" s="7"/>
      <c r="D16" s="7"/>
      <c r="E16" s="7"/>
      <c r="F16" s="7"/>
      <c r="G16" s="22">
        <f>ROUND(D16*F16,0)</f>
        <v>0</v>
      </c>
      <c r="H16" s="22"/>
      <c r="I16" s="9">
        <f t="shared" si="0"/>
        <v>0</v>
      </c>
      <c r="J16" s="34">
        <f t="shared" si="1"/>
        <v>0</v>
      </c>
      <c r="K16" s="35"/>
      <c r="L16" s="22">
        <f t="shared" si="2"/>
        <v>0</v>
      </c>
      <c r="M16" s="22"/>
      <c r="N16" s="41"/>
      <c r="O16" s="42"/>
      <c r="P16" s="43"/>
    </row>
    <row r="17" spans="1:16" ht="27.95" customHeight="1" x14ac:dyDescent="0.25">
      <c r="A17" s="2"/>
      <c r="B17" s="2"/>
      <c r="C17" s="7"/>
      <c r="D17" s="7"/>
      <c r="E17" s="7"/>
      <c r="F17" s="7"/>
      <c r="G17" s="22">
        <f>ROUND(D17*F17,0)</f>
        <v>0</v>
      </c>
      <c r="H17" s="22"/>
      <c r="I17" s="9">
        <f t="shared" si="0"/>
        <v>0</v>
      </c>
      <c r="J17" s="34">
        <f t="shared" si="1"/>
        <v>0</v>
      </c>
      <c r="K17" s="35"/>
      <c r="L17" s="22">
        <f t="shared" si="2"/>
        <v>0</v>
      </c>
      <c r="M17" s="22"/>
      <c r="N17" s="41"/>
      <c r="O17" s="42"/>
      <c r="P17" s="43"/>
    </row>
    <row r="18" spans="1:16" ht="27.95" customHeight="1" x14ac:dyDescent="0.25">
      <c r="A18" s="2"/>
      <c r="B18" s="2"/>
      <c r="C18" s="7"/>
      <c r="D18" s="7"/>
      <c r="E18" s="7"/>
      <c r="F18" s="7"/>
      <c r="G18" s="22">
        <f>ROUND(D18*F18,0)</f>
        <v>0</v>
      </c>
      <c r="H18" s="22"/>
      <c r="I18" s="9">
        <f t="shared" si="0"/>
        <v>0</v>
      </c>
      <c r="J18" s="34">
        <f t="shared" si="1"/>
        <v>0</v>
      </c>
      <c r="K18" s="35"/>
      <c r="L18" s="22">
        <f t="shared" si="2"/>
        <v>0</v>
      </c>
      <c r="M18" s="22"/>
      <c r="N18" s="41"/>
      <c r="O18" s="42"/>
      <c r="P18" s="43"/>
    </row>
    <row r="19" spans="1:16" ht="24.95" customHeight="1" x14ac:dyDescent="0.25">
      <c r="A19" s="41" t="s">
        <v>28</v>
      </c>
      <c r="B19" s="43"/>
      <c r="C19" s="8"/>
      <c r="D19" s="7">
        <f>SUM(D10:D18)</f>
        <v>1</v>
      </c>
      <c r="E19" s="7"/>
      <c r="F19" s="7"/>
      <c r="G19" s="22">
        <f>SUM(G10:G18)</f>
        <v>1000</v>
      </c>
      <c r="H19" s="22"/>
      <c r="I19" s="7">
        <f>SUM(I10:I18)</f>
        <v>1300</v>
      </c>
      <c r="J19" s="44">
        <f>ROUND(SUM(J10:J18),0)</f>
        <v>21</v>
      </c>
      <c r="K19" s="45"/>
      <c r="L19" s="22">
        <f>SUM(L10:M18)</f>
        <v>1321</v>
      </c>
      <c r="M19" s="22"/>
      <c r="N19" s="41"/>
      <c r="O19" s="42"/>
      <c r="P19" s="43"/>
    </row>
    <row r="20" spans="1:16" ht="24.95" customHeight="1" x14ac:dyDescent="0.25">
      <c r="A20" s="16" t="s">
        <v>27</v>
      </c>
      <c r="B20" s="18"/>
      <c r="C20" s="63">
        <f>L19</f>
        <v>1321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</row>
    <row r="21" spans="1:16" ht="24.95" customHeight="1" x14ac:dyDescent="0.25">
      <c r="A21" s="19"/>
      <c r="B21" s="21"/>
      <c r="C21" s="59">
        <f>C20</f>
        <v>1321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1"/>
    </row>
    <row r="22" spans="1:16" ht="24.95" customHeight="1" x14ac:dyDescent="0.25">
      <c r="A22" s="46" t="s">
        <v>19</v>
      </c>
      <c r="B22" s="33"/>
      <c r="C22" s="46" t="s">
        <v>20</v>
      </c>
      <c r="D22" s="32"/>
      <c r="E22" s="32"/>
      <c r="F22" s="32"/>
      <c r="G22" s="32"/>
      <c r="H22" s="33"/>
      <c r="I22" s="46" t="s">
        <v>21</v>
      </c>
      <c r="J22" s="32"/>
      <c r="K22" s="32"/>
      <c r="L22" s="32"/>
      <c r="M22" s="33"/>
      <c r="N22" s="15" t="s">
        <v>22</v>
      </c>
      <c r="O22" s="15"/>
      <c r="P22" s="15"/>
    </row>
    <row r="23" spans="1:16" ht="24.95" customHeight="1" x14ac:dyDescent="0.25">
      <c r="A23" s="15"/>
      <c r="B23" s="15"/>
      <c r="C23" s="62" t="s">
        <v>23</v>
      </c>
      <c r="D23" s="62"/>
      <c r="E23" s="62"/>
      <c r="F23" s="47" t="s">
        <v>24</v>
      </c>
      <c r="G23" s="47"/>
      <c r="H23" s="48"/>
      <c r="I23" s="53"/>
      <c r="J23" s="47"/>
      <c r="K23" s="47"/>
      <c r="L23" s="47"/>
      <c r="M23" s="48"/>
      <c r="N23" s="15"/>
      <c r="O23" s="15"/>
      <c r="P23" s="15"/>
    </row>
    <row r="24" spans="1:16" ht="24.95" customHeight="1" x14ac:dyDescent="0.25">
      <c r="A24" s="15"/>
      <c r="B24" s="15"/>
      <c r="C24" s="62"/>
      <c r="D24" s="62"/>
      <c r="E24" s="62"/>
      <c r="F24" s="49"/>
      <c r="G24" s="49"/>
      <c r="H24" s="50"/>
      <c r="I24" s="54"/>
      <c r="J24" s="49"/>
      <c r="K24" s="49"/>
      <c r="L24" s="49"/>
      <c r="M24" s="50"/>
      <c r="N24" s="15"/>
      <c r="O24" s="15"/>
      <c r="P24" s="15"/>
    </row>
    <row r="25" spans="1:16" ht="24.95" customHeight="1" x14ac:dyDescent="0.25">
      <c r="A25" s="15"/>
      <c r="B25" s="15"/>
      <c r="C25" s="62"/>
      <c r="D25" s="62"/>
      <c r="E25" s="62"/>
      <c r="F25" s="49"/>
      <c r="G25" s="49"/>
      <c r="H25" s="50"/>
      <c r="I25" s="54"/>
      <c r="J25" s="49"/>
      <c r="K25" s="49"/>
      <c r="L25" s="49"/>
      <c r="M25" s="50"/>
      <c r="N25" s="15"/>
      <c r="O25" s="15"/>
      <c r="P25" s="15"/>
    </row>
    <row r="26" spans="1:16" x14ac:dyDescent="0.25">
      <c r="A26" s="15"/>
      <c r="B26" s="15"/>
      <c r="C26" s="62"/>
      <c r="D26" s="62"/>
      <c r="E26" s="62"/>
      <c r="F26" s="49"/>
      <c r="G26" s="49"/>
      <c r="H26" s="50"/>
      <c r="I26" s="54"/>
      <c r="J26" s="49"/>
      <c r="K26" s="49"/>
      <c r="L26" s="49"/>
      <c r="M26" s="50"/>
      <c r="N26" s="15"/>
      <c r="O26" s="15"/>
      <c r="P26" s="15"/>
    </row>
    <row r="27" spans="1:16" x14ac:dyDescent="0.25">
      <c r="A27" s="15"/>
      <c r="B27" s="15"/>
      <c r="C27" s="62"/>
      <c r="D27" s="62"/>
      <c r="E27" s="62"/>
      <c r="F27" s="51"/>
      <c r="G27" s="51"/>
      <c r="H27" s="52"/>
      <c r="I27" s="55"/>
      <c r="J27" s="51"/>
      <c r="K27" s="51"/>
      <c r="L27" s="51"/>
      <c r="M27" s="52"/>
      <c r="N27" s="15"/>
      <c r="O27" s="15"/>
      <c r="P27" s="15"/>
    </row>
  </sheetData>
  <mergeCells count="67">
    <mergeCell ref="J17:K17"/>
    <mergeCell ref="J18:K18"/>
    <mergeCell ref="I22:M22"/>
    <mergeCell ref="I23:M27"/>
    <mergeCell ref="C4:E5"/>
    <mergeCell ref="C6:E6"/>
    <mergeCell ref="J10:K10"/>
    <mergeCell ref="J11:K11"/>
    <mergeCell ref="J12:K12"/>
    <mergeCell ref="J13:K13"/>
    <mergeCell ref="J14:K14"/>
    <mergeCell ref="L10:M10"/>
    <mergeCell ref="L11:M11"/>
    <mergeCell ref="L12:M12"/>
    <mergeCell ref="L13:M13"/>
    <mergeCell ref="L14:M14"/>
    <mergeCell ref="A22:B22"/>
    <mergeCell ref="N22:P22"/>
    <mergeCell ref="A23:B27"/>
    <mergeCell ref="N23:P27"/>
    <mergeCell ref="F23:H27"/>
    <mergeCell ref="C22:H22"/>
    <mergeCell ref="C23:E27"/>
    <mergeCell ref="A20:B21"/>
    <mergeCell ref="G17:H17"/>
    <mergeCell ref="N17:P17"/>
    <mergeCell ref="G18:H18"/>
    <mergeCell ref="N18:P18"/>
    <mergeCell ref="A19:B19"/>
    <mergeCell ref="G19:H19"/>
    <mergeCell ref="J19:K19"/>
    <mergeCell ref="L19:M19"/>
    <mergeCell ref="N19:P19"/>
    <mergeCell ref="C20:P20"/>
    <mergeCell ref="C21:P21"/>
    <mergeCell ref="L17:M17"/>
    <mergeCell ref="L18:M18"/>
    <mergeCell ref="G12:H12"/>
    <mergeCell ref="N12:P12"/>
    <mergeCell ref="G16:H16"/>
    <mergeCell ref="N16:P16"/>
    <mergeCell ref="G14:H14"/>
    <mergeCell ref="N14:P14"/>
    <mergeCell ref="G15:H15"/>
    <mergeCell ref="N15:P15"/>
    <mergeCell ref="L15:M15"/>
    <mergeCell ref="L16:M16"/>
    <mergeCell ref="J15:K15"/>
    <mergeCell ref="J16:K16"/>
    <mergeCell ref="G10:H10"/>
    <mergeCell ref="N10:P10"/>
    <mergeCell ref="A6:B6"/>
    <mergeCell ref="N6:P6"/>
    <mergeCell ref="A8:P8"/>
    <mergeCell ref="G9:H9"/>
    <mergeCell ref="J9:K9"/>
    <mergeCell ref="L9:M9"/>
    <mergeCell ref="N9:P9"/>
    <mergeCell ref="G13:H13"/>
    <mergeCell ref="N13:P13"/>
    <mergeCell ref="G11:H11"/>
    <mergeCell ref="N11:P11"/>
    <mergeCell ref="A1:P1"/>
    <mergeCell ref="A2:P2"/>
    <mergeCell ref="A4:B5"/>
    <mergeCell ref="F4:M4"/>
    <mergeCell ref="N4:P5"/>
  </mergeCells>
  <phoneticPr fontId="4" type="noConversion"/>
  <pageMargins left="0.25" right="0.25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2026-07-30T01:04:18Z</cp:lastPrinted>
  <dcterms:created xsi:type="dcterms:W3CDTF">2020-11-16T03:39:07Z</dcterms:created>
  <dcterms:modified xsi:type="dcterms:W3CDTF">2026-07-30T01:14:47Z</dcterms:modified>
</cp:coreProperties>
</file>